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1"/>
  </bookViews>
  <sheets>
    <sheet name="2019债务限额" sheetId="1" r:id="rId1"/>
    <sheet name="2019新增债券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<sst xmlns="http://schemas.openxmlformats.org/spreadsheetml/2006/main" count="44" uniqueCount="36">
  <si>
    <t>附表一：</t>
  </si>
  <si>
    <t>2019年全市政府债务限额及新增政府债券情况表</t>
  </si>
  <si>
    <t>单位：万元</t>
  </si>
  <si>
    <t>区划名称</t>
  </si>
  <si>
    <t>2019年政府债务限额</t>
  </si>
  <si>
    <t>2019年新增政府债券</t>
  </si>
  <si>
    <t>备注</t>
  </si>
  <si>
    <t>合计</t>
  </si>
  <si>
    <t>一般债务</t>
  </si>
  <si>
    <t>专项债务</t>
  </si>
  <si>
    <t>一般债券</t>
  </si>
  <si>
    <t>专项债券</t>
  </si>
  <si>
    <t>全市合计</t>
  </si>
  <si>
    <t>市本级（含区）</t>
  </si>
  <si>
    <t>县（市、区）小计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</si>
  <si>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</si>
  <si>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</si>
  <si>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</si>
  <si>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</si>
  <si>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</si>
  <si>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</si>
  <si>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</si>
  <si>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</si>
  <si>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项城市</t>
  </si>
  <si>
    <t>附表二：</t>
  </si>
  <si>
    <t>2019年市本级新增政府债券项目安排情况表</t>
  </si>
  <si>
    <t>项目名称</t>
  </si>
  <si>
    <t>金额</t>
  </si>
  <si>
    <t>文昌大道东延（大广高速立交至G106）提升改造工程</t>
  </si>
  <si>
    <t>一般</t>
  </si>
  <si>
    <t>周口中心城区至淮阳快速通道新建工程</t>
  </si>
  <si>
    <t>中原路跨沙颍河桥梁及道路打通工程</t>
  </si>
  <si>
    <t>周口市七一路东延至武盛大道及地下综合管廊工程</t>
  </si>
  <si>
    <t>专项</t>
  </si>
  <si>
    <t>东新区丰和家园(周口市商务中心区）棚户区改造项目</t>
  </si>
  <si>
    <t>开发区运粮河畔棚户区改造项目（美乐家园）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</si>
</sst>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28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5" fillId="13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26" fillId="19" borderId="10" xfId="0" applyFont="1" applyFill="1" applyBorder="1" applyAlignment="1">
      <alignment horizontal="left" vertical="center" wrapText="1"/>
    </xf>
    <xf numFmtId="176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2" sqref="B22"/>
    </sheetView>
  </sheetViews>
  <sheetFormatPr defaultColWidth="9.00390625" defaultRowHeight="14.25"/>
  <cols>
    <col min="1" max="1" width="21.125" style="2" customWidth="1"/>
    <col min="2" max="2" width="15.875" style="2" customWidth="1"/>
    <col min="3" max="3" width="14.75390625" style="2" customWidth="1"/>
    <col min="4" max="4" width="15.375" style="2" customWidth="1"/>
    <col min="5" max="5" width="12.75390625" style="2" customWidth="1"/>
    <col min="6" max="6" width="12.50390625" style="2" customWidth="1"/>
    <col min="7" max="7" width="11.875" style="2" customWidth="1"/>
    <col min="8" max="8" width="12.25390625" style="2" customWidth="1"/>
    <col min="9" max="16384" width="9.00390625" style="2" customWidth="1"/>
  </cols>
  <sheetData>
    <row r="1" ht="14.25">
      <c r="A1" s="3" t="s">
        <v>0</v>
      </c>
    </row>
    <row r="2" spans="1:8" ht="58.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2:8" ht="19.5" customHeight="1">
      <c r="B3" s="10"/>
      <c r="C3" s="10"/>
      <c r="D3" s="10"/>
      <c r="H3" s="10" t="s">
        <v>2</v>
      </c>
    </row>
    <row r="4" spans="1:8" s="8" customFormat="1" ht="31.5" customHeight="1">
      <c r="A4" s="17" t="s">
        <v>3</v>
      </c>
      <c r="B4" s="21" t="s">
        <v>4</v>
      </c>
      <c r="C4" s="22"/>
      <c r="D4" s="23"/>
      <c r="E4" s="21" t="s">
        <v>5</v>
      </c>
      <c r="F4" s="22"/>
      <c r="G4" s="23"/>
      <c r="H4" s="19" t="s">
        <v>6</v>
      </c>
    </row>
    <row r="5" spans="1:8" s="8" customFormat="1" ht="24" customHeight="1">
      <c r="A5" s="24"/>
      <c r="B5" s="17" t="s">
        <v>7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11</v>
      </c>
      <c r="H5" s="19"/>
    </row>
    <row r="6" spans="1:8" s="8" customFormat="1" ht="13.5" customHeight="1">
      <c r="A6" s="18"/>
      <c r="B6" s="18"/>
      <c r="C6" s="18"/>
      <c r="D6" s="18"/>
      <c r="E6" s="18"/>
      <c r="F6" s="18"/>
      <c r="G6" s="18"/>
      <c r="H6" s="19"/>
    </row>
    <row r="7" spans="1:8" s="9" customFormat="1" ht="34.5" customHeight="1">
      <c r="A7" s="4" t="s">
        <v>12</v>
      </c>
      <c r="B7" s="11">
        <f aca="true" t="shared" si="0" ref="B7:G7">SUM(B8:B9)</f>
        <v>4001927</v>
      </c>
      <c r="C7" s="11">
        <f t="shared" si="0"/>
        <v>2124389</v>
      </c>
      <c r="D7" s="11">
        <f t="shared" si="0"/>
        <v>1877538</v>
      </c>
      <c r="E7" s="11">
        <f t="shared" si="0"/>
        <v>606700</v>
      </c>
      <c r="F7" s="11">
        <f t="shared" si="0"/>
        <v>167000</v>
      </c>
      <c r="G7" s="11">
        <f t="shared" si="0"/>
        <v>439700</v>
      </c>
      <c r="H7" s="11"/>
    </row>
    <row r="8" spans="1:8" s="8" customFormat="1" ht="34.5" customHeight="1">
      <c r="A8" s="6" t="s">
        <v>13</v>
      </c>
      <c r="B8" s="7">
        <f>SUM(C8:D8)</f>
        <v>1070683</v>
      </c>
      <c r="C8" s="7">
        <v>410794</v>
      </c>
      <c r="D8" s="7">
        <v>659889</v>
      </c>
      <c r="E8" s="7">
        <f>SUM(F8:G8)</f>
        <v>104500</v>
      </c>
      <c r="F8" s="7">
        <v>57100</v>
      </c>
      <c r="G8" s="7">
        <v>47400</v>
      </c>
      <c r="H8" s="7"/>
    </row>
    <row r="9" spans="1:8" s="9" customFormat="1" ht="34.5" customHeight="1">
      <c r="A9" s="5" t="s">
        <v>14</v>
      </c>
      <c r="B9" s="11">
        <f aca="true" t="shared" si="1" ref="B9:G9">SUM(B10:B18)</f>
        <v>2931244</v>
      </c>
      <c r="C9" s="11">
        <f t="shared" si="1"/>
        <v>1713595</v>
      </c>
      <c r="D9" s="11">
        <f t="shared" si="1"/>
        <v>1217649</v>
      </c>
      <c r="E9" s="11">
        <f t="shared" si="1"/>
        <v>502200</v>
      </c>
      <c r="F9" s="11">
        <f t="shared" si="1"/>
        <v>109900</v>
      </c>
      <c r="G9" s="11">
        <f t="shared" si="1"/>
        <v>392300</v>
      </c>
      <c r="H9" s="11"/>
    </row>
    <row r="10" spans="1:8" s="8" customFormat="1" ht="34.5" customHeight="1">
      <c r="A10" s="6" t="s">
        <v>15</v>
      </c>
      <c r="B10" s="7">
        <f>SUM(C10:D10)</f>
        <v>246987</v>
      </c>
      <c r="C10" s="7">
        <v>184669</v>
      </c>
      <c r="D10" s="7">
        <v>62318</v>
      </c>
      <c r="E10" s="12">
        <f aca="true" t="shared" si="2" ref="E10:E18">SUM(F10:G10)</f>
        <v>26300</v>
      </c>
      <c r="F10" s="12">
        <v>11600</v>
      </c>
      <c r="G10" s="12">
        <v>14700</v>
      </c>
      <c r="H10" s="7"/>
    </row>
    <row r="11" spans="1:8" s="8" customFormat="1" ht="34.5" customHeight="1">
      <c r="A11" s="6" t="s">
        <v>16</v>
      </c>
      <c r="B11" s="7">
        <f aca="true" t="shared" si="3" ref="B11:B18">SUM(C11:D11)</f>
        <v>245948</v>
      </c>
      <c r="C11" s="7">
        <v>105514</v>
      </c>
      <c r="D11" s="7">
        <v>140434</v>
      </c>
      <c r="E11" s="12">
        <f t="shared" si="2"/>
        <v>69500</v>
      </c>
      <c r="F11" s="12">
        <v>10400</v>
      </c>
      <c r="G11" s="12">
        <v>59100</v>
      </c>
      <c r="H11" s="7"/>
    </row>
    <row r="12" spans="1:8" s="8" customFormat="1" ht="34.5" customHeight="1">
      <c r="A12" s="6" t="s">
        <v>17</v>
      </c>
      <c r="B12" s="7">
        <f t="shared" si="3"/>
        <v>215649</v>
      </c>
      <c r="C12" s="7">
        <v>121049</v>
      </c>
      <c r="D12" s="7">
        <v>94600</v>
      </c>
      <c r="E12" s="12">
        <f t="shared" si="2"/>
        <v>43000</v>
      </c>
      <c r="F12" s="12">
        <v>12000</v>
      </c>
      <c r="G12" s="12">
        <v>31000</v>
      </c>
      <c r="H12" s="7"/>
    </row>
    <row r="13" spans="1:8" s="8" customFormat="1" ht="34.5" customHeight="1">
      <c r="A13" s="6" t="s">
        <v>18</v>
      </c>
      <c r="B13" s="7">
        <f t="shared" si="3"/>
        <v>224221</v>
      </c>
      <c r="C13" s="7">
        <v>109821</v>
      </c>
      <c r="D13" s="7">
        <v>114400</v>
      </c>
      <c r="E13" s="12">
        <f t="shared" si="2"/>
        <v>55300</v>
      </c>
      <c r="F13" s="12">
        <v>10900</v>
      </c>
      <c r="G13" s="12">
        <v>44400</v>
      </c>
      <c r="H13" s="7"/>
    </row>
    <row r="14" spans="1:8" s="8" customFormat="1" ht="34.5" customHeight="1">
      <c r="A14" s="6" t="s">
        <v>19</v>
      </c>
      <c r="B14" s="7">
        <f t="shared" si="3"/>
        <v>536543</v>
      </c>
      <c r="C14" s="7">
        <v>322043</v>
      </c>
      <c r="D14" s="7">
        <v>214500</v>
      </c>
      <c r="E14" s="12">
        <f t="shared" si="2"/>
        <v>83500</v>
      </c>
      <c r="F14" s="12">
        <v>10700</v>
      </c>
      <c r="G14" s="12">
        <v>72800</v>
      </c>
      <c r="H14" s="7"/>
    </row>
    <row r="15" spans="1:8" s="8" customFormat="1" ht="34.5" customHeight="1">
      <c r="A15" s="6" t="s">
        <v>20</v>
      </c>
      <c r="B15" s="7">
        <f t="shared" si="3"/>
        <v>287969</v>
      </c>
      <c r="C15" s="7">
        <v>165269</v>
      </c>
      <c r="D15" s="7">
        <v>122700</v>
      </c>
      <c r="E15" s="12">
        <f t="shared" si="2"/>
        <v>48200</v>
      </c>
      <c r="F15" s="12">
        <v>11600</v>
      </c>
      <c r="G15" s="12">
        <v>36600</v>
      </c>
      <c r="H15" s="7"/>
    </row>
    <row r="16" spans="1:8" s="8" customFormat="1" ht="34.5" customHeight="1">
      <c r="A16" s="6" t="s">
        <v>21</v>
      </c>
      <c r="B16" s="7">
        <f t="shared" si="3"/>
        <v>330566</v>
      </c>
      <c r="C16" s="7">
        <v>166295</v>
      </c>
      <c r="D16" s="7">
        <v>164271</v>
      </c>
      <c r="E16" s="12">
        <f t="shared" si="2"/>
        <v>62500</v>
      </c>
      <c r="F16" s="12">
        <v>22500</v>
      </c>
      <c r="G16" s="12">
        <v>40000</v>
      </c>
      <c r="H16" s="7"/>
    </row>
    <row r="17" spans="1:8" s="8" customFormat="1" ht="34.5" customHeight="1">
      <c r="A17" s="6" t="s">
        <v>22</v>
      </c>
      <c r="B17" s="7">
        <f t="shared" si="3"/>
        <v>452857</v>
      </c>
      <c r="C17" s="7">
        <v>302350</v>
      </c>
      <c r="D17" s="7">
        <v>150507</v>
      </c>
      <c r="E17" s="12">
        <f t="shared" si="2"/>
        <v>27400</v>
      </c>
      <c r="F17" s="12">
        <v>14500</v>
      </c>
      <c r="G17" s="12">
        <v>12900</v>
      </c>
      <c r="H17" s="7"/>
    </row>
    <row r="18" spans="1:8" s="8" customFormat="1" ht="34.5" customHeight="1">
      <c r="A18" s="6" t="s">
        <v>23</v>
      </c>
      <c r="B18" s="7">
        <f t="shared" si="3"/>
        <v>390504</v>
      </c>
      <c r="C18" s="7">
        <v>236585</v>
      </c>
      <c r="D18" s="7">
        <v>153919</v>
      </c>
      <c r="E18" s="12">
        <f t="shared" si="2"/>
        <v>86500</v>
      </c>
      <c r="F18" s="12">
        <v>5700</v>
      </c>
      <c r="G18" s="12">
        <v>80800</v>
      </c>
      <c r="H18" s="7"/>
    </row>
    <row r="19" s="8" customFormat="1" ht="12"/>
    <row r="20" s="8" customFormat="1" ht="12"/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</sheetData>
  <sheetProtection/>
  <mergeCells count="11">
    <mergeCell ref="E5:E6"/>
    <mergeCell ref="F5:F6"/>
    <mergeCell ref="G5:G6"/>
    <mergeCell ref="H4:H6"/>
    <mergeCell ref="A2:H2"/>
    <mergeCell ref="B4:D4"/>
    <mergeCell ref="E4:G4"/>
    <mergeCell ref="A4:A6"/>
    <mergeCell ref="B5:B6"/>
    <mergeCell ref="C5:C6"/>
    <mergeCell ref="D5:D6"/>
  </mergeCells>
  <printOptions horizontalCentered="1"/>
  <pageMargins left="0.3" right="0.16" top="0.9842519685039371" bottom="0.9842519685039371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showZeros="0"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66.375" style="1" customWidth="1"/>
    <col min="2" max="2" width="13.00390625" style="1" customWidth="1"/>
    <col min="3" max="3" width="15.375" style="1" customWidth="1"/>
    <col min="4" max="16384" width="9.00390625" style="2" customWidth="1"/>
  </cols>
  <sheetData>
    <row r="1" ht="14.25">
      <c r="A1" s="3" t="s">
        <v>24</v>
      </c>
    </row>
    <row r="2" spans="1:3" ht="56.25" customHeight="1">
      <c r="A2" s="20" t="s">
        <v>25</v>
      </c>
      <c r="B2" s="20"/>
      <c r="C2" s="20"/>
    </row>
    <row r="3" spans="1:3" ht="14.25">
      <c r="A3" s="3"/>
      <c r="B3" s="25" t="s">
        <v>2</v>
      </c>
      <c r="C3" s="25"/>
    </row>
    <row r="4" spans="1:3" ht="20.25" customHeight="1">
      <c r="A4" s="17" t="s">
        <v>26</v>
      </c>
      <c r="B4" s="17" t="s">
        <v>27</v>
      </c>
      <c r="C4" s="17" t="s">
        <v>6</v>
      </c>
    </row>
    <row r="5" spans="1:3" ht="16.5" customHeight="1">
      <c r="A5" s="18"/>
      <c r="B5" s="18"/>
      <c r="C5" s="18"/>
    </row>
    <row r="6" spans="1:3" ht="30" customHeight="1">
      <c r="A6" s="5" t="s">
        <v>7</v>
      </c>
      <c r="B6" s="11">
        <f>SUM(B7:B12)</f>
        <v>85800</v>
      </c>
      <c r="C6" s="6"/>
    </row>
    <row r="7" spans="1:3" ht="30" customHeight="1">
      <c r="A7" s="13" t="s">
        <v>28</v>
      </c>
      <c r="B7" s="14">
        <v>14100</v>
      </c>
      <c r="C7" s="15" t="s">
        <v>29</v>
      </c>
    </row>
    <row r="8" spans="1:3" ht="30" customHeight="1">
      <c r="A8" s="13" t="s">
        <v>30</v>
      </c>
      <c r="B8" s="14">
        <v>19700</v>
      </c>
      <c r="C8" s="15" t="s">
        <v>29</v>
      </c>
    </row>
    <row r="9" spans="1:3" ht="30" customHeight="1">
      <c r="A9" s="13" t="s">
        <v>31</v>
      </c>
      <c r="B9" s="14">
        <v>10000</v>
      </c>
      <c r="C9" s="15" t="s">
        <v>29</v>
      </c>
    </row>
    <row r="10" spans="1:3" ht="30" customHeight="1">
      <c r="A10" s="13" t="s">
        <v>32</v>
      </c>
      <c r="B10" s="14">
        <v>10000</v>
      </c>
      <c r="C10" s="15" t="s">
        <v>29</v>
      </c>
    </row>
    <row r="11" spans="1:3" ht="30" customHeight="1">
      <c r="A11" s="16" t="s">
        <v>34</v>
      </c>
      <c r="B11" s="14">
        <v>19000</v>
      </c>
      <c r="C11" s="15" t="s">
        <v>33</v>
      </c>
    </row>
    <row r="12" spans="1:3" ht="30" customHeight="1">
      <c r="A12" s="16" t="s">
        <v>35</v>
      </c>
      <c r="B12" s="14">
        <v>13000</v>
      </c>
      <c r="C12" s="15" t="s">
        <v>33</v>
      </c>
    </row>
  </sheetData>
  <sheetProtection/>
  <mergeCells count="5">
    <mergeCell ref="A2:C2"/>
    <mergeCell ref="B3:C3"/>
    <mergeCell ref="A4:A5"/>
    <mergeCell ref="B4:B5"/>
    <mergeCell ref="C4:C5"/>
  </mergeCells>
  <printOptions/>
  <pageMargins left="0.53" right="0.16" top="0.67" bottom="0.28" header="0.34" footer="0.229999999999999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李战洪</dc:creator>
  <cp:keywords/>
  <dc:description/>
  <cp:lastModifiedBy>yang</cp:lastModifiedBy>
  <cp:lastPrinted>2019-08-05T00:40:31Z</cp:lastPrinted>
  <dcterms:created xsi:type="dcterms:W3CDTF">2012-05-31T12:44:05Z</dcterms:created>
  <dcterms:modified xsi:type="dcterms:W3CDTF">2019-08-05T00:49:11Z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